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ckowska\Desktop\Dowożenie 2023 2024\"/>
    </mc:Choice>
  </mc:AlternateContent>
  <xr:revisionPtr revIDLastSave="0" documentId="13_ncr:1_{2D6F1804-2F13-4678-90EA-A2BA6445831B}" xr6:coauthVersionLast="47" xr6:coauthVersionMax="47" xr10:uidLastSave="{00000000-0000-0000-0000-000000000000}"/>
  <bookViews>
    <workbookView xWindow="-108" yWindow="-108" windowWidth="23256" windowHeight="12576" tabRatio="894" xr2:uid="{00000000-000D-0000-FFFF-FFFF00000000}"/>
  </bookViews>
  <sheets>
    <sheet name="Liczba uczniów " sheetId="22" r:id="rId1"/>
  </sheets>
  <calcPr calcId="191029"/>
</workbook>
</file>

<file path=xl/calcChain.xml><?xml version="1.0" encoding="utf-8"?>
<calcChain xmlns="http://schemas.openxmlformats.org/spreadsheetml/2006/main">
  <c r="C37" i="22" l="1"/>
  <c r="D13" i="22"/>
  <c r="D19" i="22"/>
  <c r="C38" i="22" s="1"/>
  <c r="C40" i="22"/>
  <c r="C41" i="22" l="1"/>
  <c r="C39" i="22"/>
  <c r="D30" i="22"/>
  <c r="C42" i="22" l="1"/>
  <c r="D33" i="22"/>
  <c r="D23" i="22"/>
  <c r="D28" i="22"/>
  <c r="C43" i="22" l="1"/>
  <c r="D34" i="22"/>
</calcChain>
</file>

<file path=xl/sharedStrings.xml><?xml version="1.0" encoding="utf-8"?>
<sst xmlns="http://schemas.openxmlformats.org/spreadsheetml/2006/main" count="78" uniqueCount="53">
  <si>
    <t>Miejscowość początkowa</t>
  </si>
  <si>
    <t>Bratian</t>
  </si>
  <si>
    <t>Gwiździny</t>
  </si>
  <si>
    <t>Skarlin</t>
  </si>
  <si>
    <t>Bagno</t>
  </si>
  <si>
    <t>Gryźliny</t>
  </si>
  <si>
    <t xml:space="preserve"> </t>
  </si>
  <si>
    <t>Katarzynki</t>
  </si>
  <si>
    <t>Nawra</t>
  </si>
  <si>
    <t>Jamielnik</t>
  </si>
  <si>
    <t>Chrośle</t>
  </si>
  <si>
    <t xml:space="preserve">Jamielnik </t>
  </si>
  <si>
    <t>III</t>
  </si>
  <si>
    <t>razem</t>
  </si>
  <si>
    <t>Lp.</t>
  </si>
  <si>
    <t>Trasa</t>
  </si>
  <si>
    <t>Pustki</t>
  </si>
  <si>
    <t>Radomno</t>
  </si>
  <si>
    <t>Pacółtowo</t>
  </si>
  <si>
    <t>Tylice</t>
  </si>
  <si>
    <t xml:space="preserve">do ZS w Bratianie </t>
  </si>
  <si>
    <t>do SP w Skarlinie</t>
  </si>
  <si>
    <t xml:space="preserve">Radomno </t>
  </si>
  <si>
    <t>do SP w Radomnie</t>
  </si>
  <si>
    <t>do SP w Tylicach</t>
  </si>
  <si>
    <t>Krzemieniewo</t>
  </si>
  <si>
    <t>do SP w Gwiździnach</t>
  </si>
  <si>
    <t>RAZEM</t>
  </si>
  <si>
    <t>do ZS w Bratianie</t>
  </si>
  <si>
    <t>I</t>
  </si>
  <si>
    <t>II</t>
  </si>
  <si>
    <t>IV</t>
  </si>
  <si>
    <t>Nowy Dwór Bratiański</t>
  </si>
  <si>
    <t>Mszanowo</t>
  </si>
  <si>
    <t>Nowe Miasto Lubawskie</t>
  </si>
  <si>
    <t>Jamielnik Wybud.-Studa</t>
  </si>
  <si>
    <t xml:space="preserve">do SP w Jamielniku </t>
  </si>
  <si>
    <t>do SP w Jamielniku</t>
  </si>
  <si>
    <t>do SSP w Tylicach</t>
  </si>
  <si>
    <t>Razem ilość uczniów</t>
  </si>
  <si>
    <t>Godziny kursów autobusów w poszczególnych szkołach</t>
  </si>
  <si>
    <t>Miejscowość docelowa -szkoła</t>
  </si>
  <si>
    <t>Łąki Bratiańskie</t>
  </si>
  <si>
    <t>Wybudowanie pod Rakowice</t>
  </si>
  <si>
    <r>
      <rPr>
        <b/>
        <sz val="10"/>
        <color theme="1"/>
        <rFont val="Arial"/>
        <family val="2"/>
        <charset val="238"/>
      </rPr>
      <t xml:space="preserve">SP SKARLIN </t>
    </r>
    <r>
      <rPr>
        <sz val="10"/>
        <color theme="1"/>
        <rFont val="Arial"/>
        <family val="2"/>
        <charset val="238"/>
      </rPr>
      <t xml:space="preserve">Przyjazd do szkoły na godzinę 8:00,odjazdy:poniedziałek: 12:40,14:30,15:20,wtorek: 12:40,14:30,15:20,środa: 12:40,14:30,15:20,czwartek: 12:40,14:30,15:20,piątek:12:40,14:30,15:20.       </t>
    </r>
    <r>
      <rPr>
        <sz val="10"/>
        <rFont val="Arial"/>
        <family val="2"/>
        <charset val="238"/>
      </rPr>
      <t xml:space="preserve">
</t>
    </r>
  </si>
  <si>
    <r>
      <rPr>
        <b/>
        <sz val="10"/>
        <rFont val="Arial"/>
        <family val="2"/>
        <charset val="238"/>
      </rPr>
      <t>SP GWIŹDZINY</t>
    </r>
    <r>
      <rPr>
        <sz val="10"/>
        <rFont val="Arial"/>
        <family val="2"/>
        <charset val="238"/>
      </rPr>
      <t xml:space="preserve"> Przyjazd do szkoły na godzinę 8:00 poniedziałek:12:35 i 14:30, wtorek: 12:35 i 14:30,środa: 12:35 i 14:30,czwartek:12:35 i 14:30,piątek: 12:35 i 14:30.</t>
    </r>
  </si>
  <si>
    <r>
      <rPr>
        <b/>
        <sz val="10"/>
        <rFont val="Arial"/>
        <family val="2"/>
        <charset val="238"/>
      </rPr>
      <t>SP RADOMNO</t>
    </r>
    <r>
      <rPr>
        <sz val="10"/>
        <rFont val="Arial"/>
        <family val="2"/>
        <charset val="238"/>
      </rPr>
      <t xml:space="preserve"> Przyjazd do szkoły na godzinę 8:00 odjazdy:poniedziałek: 12:45,14:30 i 15:30, wtorek: 12:45,14:30 i 15:30, środa: 12:45,14:30 i 15:30,czwartek: 12:45,14:30 i 15:30,piątek:12:45,14:30 i 15:30.</t>
    </r>
  </si>
  <si>
    <t xml:space="preserve"> Lekarty </t>
  </si>
  <si>
    <r>
      <rPr>
        <b/>
        <sz val="10"/>
        <rFont val="Arial"/>
        <family val="2"/>
        <charset val="238"/>
      </rPr>
      <t xml:space="preserve">SSP TYLICE </t>
    </r>
    <r>
      <rPr>
        <sz val="10"/>
        <rFont val="Arial"/>
        <family val="2"/>
        <charset val="238"/>
      </rPr>
      <t>Przyjazd do szkoły na godzinę 7:30,odjazdy: poniedziałek:13:20,15:10 ,wtorek: 13:20,15:10,środa: 13:20,15:10, czwartek: 13:20,15:10, piątek: 13:20,15:10.</t>
    </r>
    <r>
      <rPr>
        <b/>
        <sz val="10"/>
        <rFont val="Arial"/>
        <family val="2"/>
        <charset val="238"/>
      </rPr>
      <t xml:space="preserve">                                                                                                    </t>
    </r>
    <r>
      <rPr>
        <sz val="10"/>
        <rFont val="Arial"/>
        <family val="2"/>
        <charset val="238"/>
      </rPr>
      <t/>
    </r>
  </si>
  <si>
    <r>
      <rPr>
        <b/>
        <sz val="10"/>
        <rFont val="Arial"/>
        <family val="2"/>
        <charset val="238"/>
      </rPr>
      <t>ZS BRATIAN</t>
    </r>
    <r>
      <rPr>
        <sz val="10"/>
        <rFont val="Arial"/>
        <family val="2"/>
        <charset val="238"/>
      </rPr>
      <t xml:space="preserve"> Przyjazd do szkoły na godzinę 8:15, odjazdy:poniedziałek:14:45 i 15:35,wtorek: 14:45,15:35,środa: 14:45 i 15:35,czwartek: 14:45 i 15:35, piątek: 14:45 i 15:35.
</t>
    </r>
  </si>
  <si>
    <t xml:space="preserve">Chrośle </t>
  </si>
  <si>
    <t>Prognozowana ilość uczniów do dowożenia w r. szk. 2023/2024 oraz ilość i godziny kursów autobusów</t>
  </si>
  <si>
    <r>
      <rPr>
        <b/>
        <sz val="10"/>
        <rFont val="Arial"/>
        <family val="2"/>
        <charset val="238"/>
      </rPr>
      <t>SP JAMIELNIK</t>
    </r>
    <r>
      <rPr>
        <sz val="10"/>
        <rFont val="Arial"/>
        <family val="2"/>
        <charset val="238"/>
      </rPr>
      <t xml:space="preserve"> Przyjazd do szkoły na godzinę 8:15, odjazdy: poniedziałek: 13:15,15:05,15:40,wtorek: 13:15,15:05,15:40,środa: 13:15,15:05,15:40,czwartek: 13:15,15:05,15:40 piątek:13:15,15:05,15:40.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</si>
</sst>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2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13" xfId="0" applyFont="1" applyBorder="1"/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0" xfId="0" applyAlignment="1">
      <alignment vertical="top"/>
    </xf>
    <xf numFmtId="0" fontId="0" fillId="0" borderId="12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24" xfId="0" applyBorder="1" applyAlignment="1">
      <alignment vertical="top"/>
    </xf>
    <xf numFmtId="0" fontId="0" fillId="0" borderId="25" xfId="0" applyBorder="1" applyAlignment="1">
      <alignment vertical="top"/>
    </xf>
    <xf numFmtId="0" fontId="1" fillId="3" borderId="20" xfId="0" applyFont="1" applyFill="1" applyBorder="1" applyAlignment="1">
      <alignment vertical="top" wrapText="1"/>
    </xf>
    <xf numFmtId="0" fontId="0" fillId="3" borderId="21" xfId="0" applyFill="1" applyBorder="1" applyAlignment="1">
      <alignment vertical="top"/>
    </xf>
    <xf numFmtId="0" fontId="0" fillId="3" borderId="22" xfId="0" applyFill="1" applyBorder="1" applyAlignment="1">
      <alignment vertical="top"/>
    </xf>
    <xf numFmtId="0" fontId="0" fillId="3" borderId="11" xfId="0" applyFill="1" applyBorder="1" applyAlignment="1">
      <alignment vertical="top"/>
    </xf>
    <xf numFmtId="0" fontId="0" fillId="3" borderId="0" xfId="0" applyFill="1" applyAlignment="1">
      <alignment vertical="top"/>
    </xf>
    <xf numFmtId="0" fontId="0" fillId="3" borderId="12" xfId="0" applyFill="1" applyBorder="1" applyAlignment="1">
      <alignment vertical="top"/>
    </xf>
    <xf numFmtId="0" fontId="0" fillId="3" borderId="23" xfId="0" applyFill="1" applyBorder="1" applyAlignment="1">
      <alignment vertical="top"/>
    </xf>
    <xf numFmtId="0" fontId="0" fillId="3" borderId="24" xfId="0" applyFill="1" applyBorder="1" applyAlignment="1">
      <alignment vertical="top"/>
    </xf>
    <xf numFmtId="0" fontId="0" fillId="3" borderId="25" xfId="0" applyFill="1" applyBorder="1" applyAlignment="1">
      <alignment vertical="top"/>
    </xf>
    <xf numFmtId="0" fontId="1" fillId="0" borderId="26" xfId="0" applyFont="1" applyBorder="1" applyAlignment="1">
      <alignment vertical="top" wrapText="1"/>
    </xf>
    <xf numFmtId="0" fontId="0" fillId="0" borderId="27" xfId="0" applyBorder="1" applyAlignment="1">
      <alignment vertical="top"/>
    </xf>
    <xf numFmtId="0" fontId="0" fillId="0" borderId="16" xfId="0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3"/>
  <sheetViews>
    <sheetView tabSelected="1" topLeftCell="A24" zoomScaleNormal="100" workbookViewId="0">
      <selection activeCell="C38" sqref="C38"/>
    </sheetView>
  </sheetViews>
  <sheetFormatPr defaultRowHeight="13.2" x14ac:dyDescent="0.25"/>
  <cols>
    <col min="1" max="1" width="3.5546875" bestFit="1" customWidth="1"/>
    <col min="2" max="2" width="26" customWidth="1"/>
    <col min="3" max="3" width="15.88671875" customWidth="1"/>
    <col min="4" max="4" width="8.6640625" customWidth="1"/>
    <col min="8" max="8" width="25.6640625" customWidth="1"/>
  </cols>
  <sheetData>
    <row r="1" spans="1:8" hidden="1" x14ac:dyDescent="0.25"/>
    <row r="2" spans="1:8" ht="15.6" hidden="1" x14ac:dyDescent="0.3">
      <c r="D2" s="4"/>
    </row>
    <row r="3" spans="1:8" ht="35.25" customHeight="1" thickBot="1" x14ac:dyDescent="0.35">
      <c r="A3" s="45" t="s">
        <v>51</v>
      </c>
      <c r="B3" s="45"/>
      <c r="C3" s="45"/>
      <c r="D3" s="45"/>
      <c r="E3" s="46"/>
      <c r="F3" s="46"/>
      <c r="G3" s="46"/>
      <c r="H3" s="46"/>
    </row>
    <row r="4" spans="1:8" ht="44.25" customHeight="1" x14ac:dyDescent="0.25">
      <c r="A4" s="12" t="s">
        <v>14</v>
      </c>
      <c r="B4" s="53" t="s">
        <v>15</v>
      </c>
      <c r="C4" s="54"/>
      <c r="D4" s="18" t="s">
        <v>39</v>
      </c>
      <c r="E4" s="47" t="s">
        <v>40</v>
      </c>
      <c r="F4" s="48"/>
      <c r="G4" s="48"/>
      <c r="H4" s="48"/>
    </row>
    <row r="5" spans="1:8" ht="24.75" customHeight="1" x14ac:dyDescent="0.25">
      <c r="A5" s="13"/>
      <c r="B5" s="13" t="s">
        <v>0</v>
      </c>
      <c r="C5" s="17" t="s">
        <v>41</v>
      </c>
      <c r="D5" s="6"/>
      <c r="E5" s="49"/>
      <c r="F5" s="50"/>
      <c r="G5" s="50"/>
      <c r="H5" s="50"/>
    </row>
    <row r="6" spans="1:8" x14ac:dyDescent="0.25">
      <c r="A6" s="1">
        <v>1</v>
      </c>
      <c r="B6" s="15" t="s">
        <v>4</v>
      </c>
      <c r="C6" s="15" t="s">
        <v>9</v>
      </c>
      <c r="D6" s="15">
        <v>13</v>
      </c>
      <c r="E6" s="22" t="s">
        <v>52</v>
      </c>
      <c r="F6" s="23"/>
      <c r="G6" s="23"/>
      <c r="H6" s="23"/>
    </row>
    <row r="7" spans="1:8" x14ac:dyDescent="0.25">
      <c r="A7" s="1">
        <v>2</v>
      </c>
      <c r="B7" s="15" t="s">
        <v>5</v>
      </c>
      <c r="C7" s="15" t="s">
        <v>9</v>
      </c>
      <c r="D7" s="15">
        <v>22</v>
      </c>
      <c r="E7" s="23"/>
      <c r="F7" s="23"/>
      <c r="G7" s="23"/>
      <c r="H7" s="23"/>
    </row>
    <row r="8" spans="1:8" x14ac:dyDescent="0.25">
      <c r="A8" s="1">
        <v>3</v>
      </c>
      <c r="B8" s="15" t="s">
        <v>35</v>
      </c>
      <c r="C8" s="15" t="s">
        <v>9</v>
      </c>
      <c r="D8" s="15">
        <v>6</v>
      </c>
      <c r="E8" s="23"/>
      <c r="F8" s="23"/>
      <c r="G8" s="23"/>
      <c r="H8" s="23"/>
    </row>
    <row r="9" spans="1:8" x14ac:dyDescent="0.25">
      <c r="A9" s="1">
        <v>4</v>
      </c>
      <c r="B9" s="15" t="s">
        <v>16</v>
      </c>
      <c r="C9" s="15" t="s">
        <v>11</v>
      </c>
      <c r="D9" s="15">
        <v>3</v>
      </c>
      <c r="E9" s="23"/>
      <c r="F9" s="23"/>
      <c r="G9" s="23"/>
      <c r="H9" s="23"/>
    </row>
    <row r="10" spans="1:8" x14ac:dyDescent="0.25">
      <c r="A10" s="1">
        <v>5</v>
      </c>
      <c r="B10" s="15" t="s">
        <v>17</v>
      </c>
      <c r="C10" s="15" t="s">
        <v>9</v>
      </c>
      <c r="D10" s="15">
        <v>3</v>
      </c>
      <c r="E10" s="23"/>
      <c r="F10" s="23"/>
      <c r="G10" s="23"/>
      <c r="H10" s="23"/>
    </row>
    <row r="11" spans="1:8" x14ac:dyDescent="0.25">
      <c r="A11" s="1">
        <v>6</v>
      </c>
      <c r="B11" s="15" t="s">
        <v>7</v>
      </c>
      <c r="C11" s="15" t="s">
        <v>9</v>
      </c>
      <c r="D11" s="15">
        <v>2</v>
      </c>
      <c r="E11" s="23"/>
      <c r="F11" s="23"/>
      <c r="G11" s="23"/>
      <c r="H11" s="23"/>
    </row>
    <row r="12" spans="1:8" x14ac:dyDescent="0.25">
      <c r="A12" s="1">
        <v>8</v>
      </c>
      <c r="B12" s="15" t="s">
        <v>50</v>
      </c>
      <c r="C12" s="15" t="s">
        <v>9</v>
      </c>
      <c r="D12" s="15">
        <v>2</v>
      </c>
      <c r="E12" s="23"/>
      <c r="F12" s="23"/>
      <c r="G12" s="23"/>
      <c r="H12" s="23"/>
    </row>
    <row r="13" spans="1:8" x14ac:dyDescent="0.25">
      <c r="A13" s="14"/>
      <c r="B13" s="14" t="s">
        <v>36</v>
      </c>
      <c r="C13" s="16"/>
      <c r="D13" s="16">
        <f>SUM(D6:D12)</f>
        <v>51</v>
      </c>
    </row>
    <row r="14" spans="1:8" x14ac:dyDescent="0.25">
      <c r="A14" s="1">
        <v>1</v>
      </c>
      <c r="B14" s="15" t="s">
        <v>42</v>
      </c>
      <c r="C14" s="15" t="s">
        <v>1</v>
      </c>
      <c r="D14" s="15">
        <v>21</v>
      </c>
      <c r="E14" s="24" t="s">
        <v>49</v>
      </c>
      <c r="F14" s="25"/>
      <c r="G14" s="25"/>
      <c r="H14" s="26"/>
    </row>
    <row r="15" spans="1:8" ht="27" customHeight="1" x14ac:dyDescent="0.25">
      <c r="A15" s="1">
        <v>2</v>
      </c>
      <c r="B15" s="19" t="s">
        <v>34</v>
      </c>
      <c r="C15" s="15" t="s">
        <v>1</v>
      </c>
      <c r="D15" s="15">
        <v>9</v>
      </c>
      <c r="E15" s="27"/>
      <c r="F15" s="28"/>
      <c r="G15" s="28"/>
      <c r="H15" s="29"/>
    </row>
    <row r="16" spans="1:8" x14ac:dyDescent="0.25">
      <c r="A16" s="1">
        <v>3</v>
      </c>
      <c r="B16" s="15" t="s">
        <v>43</v>
      </c>
      <c r="C16" s="15" t="s">
        <v>1</v>
      </c>
      <c r="D16" s="15">
        <v>7</v>
      </c>
      <c r="E16" s="27"/>
      <c r="F16" s="28"/>
      <c r="G16" s="28"/>
      <c r="H16" s="29"/>
    </row>
    <row r="17" spans="1:8" x14ac:dyDescent="0.25">
      <c r="A17" s="1">
        <v>4</v>
      </c>
      <c r="B17" s="15" t="s">
        <v>33</v>
      </c>
      <c r="C17" s="15" t="s">
        <v>1</v>
      </c>
      <c r="D17" s="15">
        <v>16</v>
      </c>
      <c r="E17" s="27"/>
      <c r="F17" s="28"/>
      <c r="G17" s="28"/>
      <c r="H17" s="29"/>
    </row>
    <row r="18" spans="1:8" ht="21" customHeight="1" x14ac:dyDescent="0.25">
      <c r="A18" s="1">
        <v>5</v>
      </c>
      <c r="B18" s="15" t="s">
        <v>18</v>
      </c>
      <c r="C18" s="15" t="s">
        <v>1</v>
      </c>
      <c r="D18" s="15">
        <v>2</v>
      </c>
      <c r="E18" s="30"/>
      <c r="F18" s="31"/>
      <c r="G18" s="31"/>
      <c r="H18" s="32"/>
    </row>
    <row r="19" spans="1:8" x14ac:dyDescent="0.25">
      <c r="A19" s="14"/>
      <c r="B19" s="14" t="s">
        <v>20</v>
      </c>
      <c r="C19" s="16"/>
      <c r="D19" s="16">
        <f>SUM(D14:D18)</f>
        <v>55</v>
      </c>
    </row>
    <row r="20" spans="1:8" x14ac:dyDescent="0.25">
      <c r="A20" s="1">
        <v>1</v>
      </c>
      <c r="B20" s="15" t="s">
        <v>47</v>
      </c>
      <c r="C20" s="15" t="s">
        <v>3</v>
      </c>
      <c r="D20" s="15">
        <v>19</v>
      </c>
      <c r="E20" s="33" t="s">
        <v>44</v>
      </c>
      <c r="F20" s="34"/>
      <c r="G20" s="34"/>
      <c r="H20" s="35"/>
    </row>
    <row r="21" spans="1:8" x14ac:dyDescent="0.25">
      <c r="A21" s="1">
        <v>2</v>
      </c>
      <c r="B21" s="15" t="s">
        <v>8</v>
      </c>
      <c r="C21" s="15" t="s">
        <v>3</v>
      </c>
      <c r="D21" s="15">
        <v>20</v>
      </c>
      <c r="E21" s="36"/>
      <c r="F21" s="37"/>
      <c r="G21" s="37"/>
      <c r="H21" s="38"/>
    </row>
    <row r="22" spans="1:8" ht="51.75" customHeight="1" x14ac:dyDescent="0.25">
      <c r="A22" s="1">
        <v>3</v>
      </c>
      <c r="B22" s="15" t="s">
        <v>32</v>
      </c>
      <c r="C22" s="15" t="s">
        <v>3</v>
      </c>
      <c r="D22" s="15">
        <v>3</v>
      </c>
      <c r="E22" s="39"/>
      <c r="F22" s="40"/>
      <c r="G22" s="40"/>
      <c r="H22" s="41"/>
    </row>
    <row r="23" spans="1:8" x14ac:dyDescent="0.25">
      <c r="A23" s="14"/>
      <c r="B23" s="14" t="s">
        <v>21</v>
      </c>
      <c r="C23" s="16"/>
      <c r="D23" s="16">
        <f>SUM(D20:D22)</f>
        <v>42</v>
      </c>
    </row>
    <row r="24" spans="1:8" ht="16.5" customHeight="1" x14ac:dyDescent="0.25">
      <c r="A24" s="1">
        <v>1</v>
      </c>
      <c r="B24" s="15" t="s">
        <v>10</v>
      </c>
      <c r="C24" s="15" t="s">
        <v>17</v>
      </c>
      <c r="D24" s="15">
        <v>22</v>
      </c>
      <c r="E24" s="24" t="s">
        <v>46</v>
      </c>
      <c r="F24" s="25"/>
      <c r="G24" s="25"/>
      <c r="H24" s="26"/>
    </row>
    <row r="25" spans="1:8" ht="18.75" customHeight="1" x14ac:dyDescent="0.25">
      <c r="A25" s="1">
        <v>2</v>
      </c>
      <c r="B25" s="15" t="s">
        <v>32</v>
      </c>
      <c r="C25" s="15" t="s">
        <v>17</v>
      </c>
      <c r="D25" s="15">
        <v>21</v>
      </c>
      <c r="E25" s="27"/>
      <c r="F25" s="28"/>
      <c r="G25" s="28"/>
      <c r="H25" s="29"/>
    </row>
    <row r="26" spans="1:8" ht="18.75" customHeight="1" x14ac:dyDescent="0.25">
      <c r="A26" s="1">
        <v>3</v>
      </c>
      <c r="B26" s="15" t="s">
        <v>16</v>
      </c>
      <c r="C26" s="15" t="s">
        <v>22</v>
      </c>
      <c r="D26" s="15">
        <v>10</v>
      </c>
      <c r="E26" s="27"/>
      <c r="F26" s="28"/>
      <c r="G26" s="28"/>
      <c r="H26" s="29"/>
    </row>
    <row r="27" spans="1:8" ht="20.25" customHeight="1" x14ac:dyDescent="0.25">
      <c r="A27" s="1">
        <v>4</v>
      </c>
      <c r="B27" s="15" t="s">
        <v>17</v>
      </c>
      <c r="C27" s="15" t="s">
        <v>17</v>
      </c>
      <c r="D27" s="15">
        <v>1</v>
      </c>
      <c r="E27" s="30"/>
      <c r="F27" s="31"/>
      <c r="G27" s="31"/>
      <c r="H27" s="32"/>
    </row>
    <row r="28" spans="1:8" x14ac:dyDescent="0.25">
      <c r="A28" s="14" t="s">
        <v>6</v>
      </c>
      <c r="B28" s="14" t="s">
        <v>23</v>
      </c>
      <c r="C28" s="16"/>
      <c r="D28" s="16">
        <f>SUM(D24:D27)</f>
        <v>54</v>
      </c>
    </row>
    <row r="29" spans="1:8" ht="39.75" customHeight="1" x14ac:dyDescent="0.25">
      <c r="A29" s="1">
        <v>1</v>
      </c>
      <c r="B29" s="15" t="s">
        <v>18</v>
      </c>
      <c r="C29" s="15" t="s">
        <v>19</v>
      </c>
      <c r="D29" s="15">
        <v>52</v>
      </c>
      <c r="E29" s="42" t="s">
        <v>48</v>
      </c>
      <c r="F29" s="43"/>
      <c r="G29" s="43"/>
      <c r="H29" s="44"/>
    </row>
    <row r="30" spans="1:8" ht="24.75" customHeight="1" x14ac:dyDescent="0.25">
      <c r="A30" s="14"/>
      <c r="B30" s="14" t="s">
        <v>38</v>
      </c>
      <c r="C30" s="16"/>
      <c r="D30" s="16">
        <f>SUM(D29)</f>
        <v>52</v>
      </c>
    </row>
    <row r="31" spans="1:8" ht="40.5" customHeight="1" x14ac:dyDescent="0.25">
      <c r="A31" s="1">
        <v>1</v>
      </c>
      <c r="B31" s="15" t="s">
        <v>25</v>
      </c>
      <c r="C31" s="15" t="s">
        <v>2</v>
      </c>
      <c r="D31" s="15">
        <v>4</v>
      </c>
      <c r="E31" s="24" t="s">
        <v>45</v>
      </c>
      <c r="F31" s="25"/>
      <c r="G31" s="25"/>
      <c r="H31" s="26"/>
    </row>
    <row r="32" spans="1:8" ht="24.75" customHeight="1" x14ac:dyDescent="0.25">
      <c r="A32" s="1">
        <v>2</v>
      </c>
      <c r="B32" s="15" t="s">
        <v>2</v>
      </c>
      <c r="C32" s="15" t="s">
        <v>2</v>
      </c>
      <c r="D32" s="15">
        <v>13</v>
      </c>
      <c r="E32" s="30"/>
      <c r="F32" s="31"/>
      <c r="G32" s="31"/>
      <c r="H32" s="32"/>
    </row>
    <row r="33" spans="1:4" ht="18" customHeight="1" x14ac:dyDescent="0.25">
      <c r="A33" s="14"/>
      <c r="B33" s="14" t="s">
        <v>26</v>
      </c>
      <c r="C33" s="14"/>
      <c r="D33" s="16">
        <f>SUM(D31:D32)</f>
        <v>17</v>
      </c>
    </row>
    <row r="34" spans="1:4" x14ac:dyDescent="0.25">
      <c r="A34" s="1" t="s">
        <v>6</v>
      </c>
      <c r="B34" s="1" t="s">
        <v>27</v>
      </c>
      <c r="C34" s="1"/>
      <c r="D34" s="15">
        <f>D13+D19+D23+D28+D30+D33</f>
        <v>271</v>
      </c>
    </row>
    <row r="36" spans="1:4" ht="1.5" customHeight="1" thickBot="1" x14ac:dyDescent="0.3">
      <c r="A36" s="55" t="s">
        <v>15</v>
      </c>
      <c r="B36" s="56"/>
    </row>
    <row r="37" spans="1:4" x14ac:dyDescent="0.25">
      <c r="A37" s="51" t="s">
        <v>29</v>
      </c>
      <c r="B37" s="3" t="s">
        <v>26</v>
      </c>
      <c r="C37" s="10">
        <f>D33</f>
        <v>17</v>
      </c>
    </row>
    <row r="38" spans="1:4" ht="13.8" thickBot="1" x14ac:dyDescent="0.3">
      <c r="A38" s="52"/>
      <c r="B38" s="2" t="s">
        <v>28</v>
      </c>
      <c r="C38" s="11">
        <f>D19</f>
        <v>55</v>
      </c>
    </row>
    <row r="39" spans="1:4" ht="13.8" thickBot="1" x14ac:dyDescent="0.3">
      <c r="A39" s="7" t="s">
        <v>30</v>
      </c>
      <c r="B39" s="8" t="s">
        <v>24</v>
      </c>
      <c r="C39" s="9">
        <f>D29</f>
        <v>52</v>
      </c>
    </row>
    <row r="40" spans="1:4" ht="13.8" thickBot="1" x14ac:dyDescent="0.3">
      <c r="A40" s="7" t="s">
        <v>12</v>
      </c>
      <c r="B40" s="8" t="s">
        <v>21</v>
      </c>
      <c r="C40" s="9">
        <f>D20+D21+D22</f>
        <v>42</v>
      </c>
    </row>
    <row r="41" spans="1:4" x14ac:dyDescent="0.25">
      <c r="A41" s="51" t="s">
        <v>31</v>
      </c>
      <c r="B41" s="3" t="s">
        <v>23</v>
      </c>
      <c r="C41" s="10">
        <f>D27+D26+D25+D24</f>
        <v>54</v>
      </c>
    </row>
    <row r="42" spans="1:4" ht="13.8" thickBot="1" x14ac:dyDescent="0.3">
      <c r="A42" s="52"/>
      <c r="B42" s="2" t="s">
        <v>37</v>
      </c>
      <c r="C42" s="11">
        <f>D13</f>
        <v>51</v>
      </c>
    </row>
    <row r="43" spans="1:4" ht="13.8" thickBot="1" x14ac:dyDescent="0.3">
      <c r="A43" s="20" t="s">
        <v>13</v>
      </c>
      <c r="B43" s="21"/>
      <c r="C43" s="5">
        <f>SUM(C37:C42)</f>
        <v>271</v>
      </c>
    </row>
  </sheetData>
  <mergeCells count="13">
    <mergeCell ref="A3:H3"/>
    <mergeCell ref="E4:H5"/>
    <mergeCell ref="A41:A42"/>
    <mergeCell ref="B4:C4"/>
    <mergeCell ref="A37:A38"/>
    <mergeCell ref="A36:B36"/>
    <mergeCell ref="A43:B43"/>
    <mergeCell ref="E6:H12"/>
    <mergeCell ref="E14:H18"/>
    <mergeCell ref="E20:H22"/>
    <mergeCell ref="E24:H27"/>
    <mergeCell ref="E29:H29"/>
    <mergeCell ref="E31:H32"/>
  </mergeCells>
  <pageMargins left="0.25" right="0.25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Liczba uczniów 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Anna Lenckowska</cp:lastModifiedBy>
  <cp:lastPrinted>2023-06-12T08:49:58Z</cp:lastPrinted>
  <dcterms:created xsi:type="dcterms:W3CDTF">2005-07-01T06:34:07Z</dcterms:created>
  <dcterms:modified xsi:type="dcterms:W3CDTF">2023-07-10T11:32:29Z</dcterms:modified>
</cp:coreProperties>
</file>