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lienci\samorządy\Nowe Miasto Lubawskie Gmina\Przetarg 2021-2024\SIWZ\"/>
    </mc:Choice>
  </mc:AlternateContent>
  <xr:revisionPtr revIDLastSave="0" documentId="13_ncr:1_{6041A219-7027-408B-BA22-93CF6789871A}" xr6:coauthVersionLast="45" xr6:coauthVersionMax="45" xr10:uidLastSave="{00000000-0000-0000-0000-000000000000}"/>
  <bookViews>
    <workbookView xWindow="-120" yWindow="-120" windowWidth="20730" windowHeight="11160" xr2:uid="{4F81A441-D253-4863-BE0C-AAA89C6DE2AF}"/>
  </bookViews>
  <sheets>
    <sheet name="Arkusz1" sheetId="2" r:id="rId1"/>
  </sheets>
  <definedNames>
    <definedName name="_xlnm.Print_Area" localSheetId="0">Arkusz1!$A$1:$D$55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  <c r="D46" i="2" l="1"/>
  <c r="D48" i="2" s="1"/>
  <c r="D39" i="2"/>
  <c r="D33" i="2"/>
  <c r="D16" i="2"/>
</calcChain>
</file>

<file path=xl/sharedStrings.xml><?xml version="1.0" encoding="utf-8"?>
<sst xmlns="http://schemas.openxmlformats.org/spreadsheetml/2006/main" count="89" uniqueCount="58">
  <si>
    <t>Inne</t>
  </si>
  <si>
    <t>NNW</t>
  </si>
  <si>
    <t>Mienie od ognia i innych zdarzeń</t>
  </si>
  <si>
    <t>Szyby</t>
  </si>
  <si>
    <t>Elektronika</t>
  </si>
  <si>
    <t>Kradzież</t>
  </si>
  <si>
    <t>OC dróg</t>
  </si>
  <si>
    <t>OC ogólne</t>
  </si>
  <si>
    <t>Zalanie pomieszczeń szkolnych wskutek awarii sieci wodociągowej</t>
  </si>
  <si>
    <t>Zalanie mienia  wskutek awarii sieci wodociągowej</t>
  </si>
  <si>
    <t>Kradzież 30 szt. ażurów betonowych przez nieznanych sprawców</t>
  </si>
  <si>
    <t>Kradzież ażurów betonowych przez nieznanych sprawców</t>
  </si>
  <si>
    <t>Uszkodzenie drzwi wskutek włamania się do garażu OSP przez nieznanych sprawców</t>
  </si>
  <si>
    <t>Kradzież słupka składanego ocynkowanego i lakierowanego, zamykanego na wkładkę patentową przez nieznanych sprawców</t>
  </si>
  <si>
    <t>Kradzież mienia z budynku gospodarczego w wyniku włamania.</t>
  </si>
  <si>
    <t>Uszkodzenie pomp ciepła wskutek rozszczelnienia układu chłodniczego.</t>
  </si>
  <si>
    <t>Uszkodzenie pojazdu na drodze wskutek najechania na liczne ubytku w nawierzchni drogi</t>
  </si>
  <si>
    <t>Uraz ciała podczas szkolenia organizowanego przez Państwową Straż Pożarną</t>
  </si>
  <si>
    <t>Uszkodzenie szyby z nieznanej przyczyny.</t>
  </si>
  <si>
    <t>Stłuczenie szyby bocznej w wiacie przystankowej.</t>
  </si>
  <si>
    <t>Uszkodzenie szyby w wiacie przystankowej przez nieznanych sprawców.</t>
  </si>
  <si>
    <t>Uszkodzenie pojazdu na kamiennej drodze gminnej</t>
  </si>
  <si>
    <t>Pożar na klatce schodowej w budynku wielorodzinnym mieszkalnym</t>
  </si>
  <si>
    <t>Uszkodzenie pomp ciepła w wyniku awarii - przepięcia włącznika głównego.</t>
  </si>
  <si>
    <t>Uszkodzenie (stłuczenie) szyby w wiacie przystankowej</t>
  </si>
  <si>
    <t>Uszkodzenie pojazdu na drodze podczas wykaszania trawy przez pracowników UG</t>
  </si>
  <si>
    <t>Zalanie prywatnej posesji wodami opadowymi spływającymi z gór ulic.</t>
  </si>
  <si>
    <t>Stłuczenie szyby tylnej w wiacie przystankowej przez nieznnanych sprawców.</t>
  </si>
  <si>
    <t>Upadek w wyniku poślizgnięcia na oblodzonej drodze gminnej.</t>
  </si>
  <si>
    <t>uszkodzenie masztów flagowych w wyniku dewastacji</t>
  </si>
  <si>
    <t>Uszkodzenie pojazdu na drodze wskutek najechania na ubytek w nawierzchni jezdni.</t>
  </si>
  <si>
    <t>Uszkodzenie słupa oświetleniowego wskutek uderzenia przez nieznany pojazd osobowy</t>
  </si>
  <si>
    <t>Zniszczenie lamp oświetleniowych wskutek dewastacji.</t>
  </si>
  <si>
    <t>Zniszczenie budynku świetlicy wiejskiej wraz ze sprzętem wskutek pożaru</t>
  </si>
  <si>
    <t>Uszkodzenie  znaku drogowego wskutek uderzenia przez nieznany pojazd</t>
  </si>
  <si>
    <t>Wybicie szyby w wiacie przystankowej  przez nieznanych sprawców</t>
  </si>
  <si>
    <t>Wybicie szyby w drzwiach wejściowych na parterze budynku szkolnego, w wyniku silnego pchnięcia nogą zblokowanych drzwi.</t>
  </si>
  <si>
    <t>Uszkodzenie słupa, postumentu oraz lampy doświetlającej przejście dla pieszych przez nieznanego sprawcę.</t>
  </si>
  <si>
    <t>Wybicie szyby w wiacie przystankowej</t>
  </si>
  <si>
    <t>Uszkodzenie poprawnie zaparkowanego pojazdu ( szyba ) przez kamień podczas wykaszania pobocza przez pracowników zatrudnionych przez Urzad w ramach prac interwencyjnych.</t>
  </si>
  <si>
    <t>Uszkodzenie mienia.</t>
  </si>
  <si>
    <t>Uszkodzenie ciała w czasie udawania się na wezwanie do OSP.</t>
  </si>
  <si>
    <t>Zalanie pomieszczeń w budynku wskutek pęknięcia rury doprowadzającej wodę do bojlera</t>
  </si>
  <si>
    <t>Załącznik nr 8 - Szkodowość</t>
  </si>
  <si>
    <t>2017 rok</t>
  </si>
  <si>
    <t>2019 rok</t>
  </si>
  <si>
    <t>2018 rok</t>
  </si>
  <si>
    <t>2020 rok</t>
  </si>
  <si>
    <t>SUMA:</t>
  </si>
  <si>
    <t>Kradzież 11 szt. ażurów betonowych przez nieznanych sprawców</t>
  </si>
  <si>
    <t>Suma odszkodowań z ostatnich 4 lat:</t>
  </si>
  <si>
    <t>Rezerwy:</t>
  </si>
  <si>
    <t>03.09.2020r. - dewastacja - 2.000 zł</t>
  </si>
  <si>
    <t>14.10.2020r. - przepięcie - 7.000 zł</t>
  </si>
  <si>
    <t>DODATKOWE INFORMACJE:</t>
  </si>
  <si>
    <t>Szkody komunikacyjne - brak</t>
  </si>
  <si>
    <t>w tym pożar budynku:</t>
  </si>
  <si>
    <t>pozostałe szkody: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</si>
</sst>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72B4-01AC-4498-B881-C8EF0166337D}">
  <dimension ref="A1:D58"/>
  <sheetViews>
    <sheetView tabSelected="1" view="pageBreakPreview" topLeftCell="A43" zoomScale="85" zoomScaleNormal="85" zoomScaleSheetLayoutView="85" workbookViewId="0">
      <selection activeCell="C53" sqref="C53"/>
    </sheetView>
  </sheetViews>
  <sheetFormatPr defaultRowHeight="15" x14ac:dyDescent="0.25"/>
  <cols>
    <col min="1" max="1" width="32.5703125" style="1" customWidth="1"/>
    <col min="2" max="2" width="15.42578125" style="2" customWidth="1"/>
    <col min="3" max="3" width="54.140625" style="3" customWidth="1"/>
    <col min="4" max="4" width="17.7109375" style="12" customWidth="1"/>
  </cols>
  <sheetData>
    <row r="1" spans="1:4" ht="15.75" x14ac:dyDescent="0.25">
      <c r="A1" s="18" t="s">
        <v>43</v>
      </c>
    </row>
    <row r="2" spans="1:4" s="11" customFormat="1" x14ac:dyDescent="0.25">
      <c r="A2" s="4"/>
      <c r="B2" s="5"/>
      <c r="C2" s="6"/>
      <c r="D2" s="13"/>
    </row>
    <row r="3" spans="1:4" ht="15.75" x14ac:dyDescent="0.25">
      <c r="A3" s="26" t="s">
        <v>44</v>
      </c>
      <c r="B3" s="26"/>
      <c r="C3" s="26"/>
      <c r="D3" s="26"/>
    </row>
    <row r="4" spans="1:4" ht="30" x14ac:dyDescent="0.25">
      <c r="A4" s="8" t="s">
        <v>2</v>
      </c>
      <c r="B4" s="9">
        <v>42772</v>
      </c>
      <c r="C4" s="10" t="s">
        <v>8</v>
      </c>
      <c r="D4" s="22">
        <v>20176.77</v>
      </c>
    </row>
    <row r="5" spans="1:4" x14ac:dyDescent="0.25">
      <c r="A5" s="8" t="s">
        <v>4</v>
      </c>
      <c r="B5" s="9">
        <v>42772</v>
      </c>
      <c r="C5" s="10" t="s">
        <v>9</v>
      </c>
      <c r="D5" s="22">
        <v>1291.5</v>
      </c>
    </row>
    <row r="6" spans="1:4" ht="30" x14ac:dyDescent="0.25">
      <c r="A6" s="8" t="s">
        <v>5</v>
      </c>
      <c r="B6" s="9">
        <v>42864</v>
      </c>
      <c r="C6" s="10" t="s">
        <v>10</v>
      </c>
      <c r="D6" s="22">
        <v>1305.95</v>
      </c>
    </row>
    <row r="7" spans="1:4" ht="30" x14ac:dyDescent="0.25">
      <c r="A7" s="8" t="s">
        <v>5</v>
      </c>
      <c r="B7" s="9">
        <v>42872</v>
      </c>
      <c r="C7" s="10" t="s">
        <v>49</v>
      </c>
      <c r="D7" s="22">
        <v>478.85</v>
      </c>
    </row>
    <row r="8" spans="1:4" x14ac:dyDescent="0.25">
      <c r="A8" s="8" t="s">
        <v>5</v>
      </c>
      <c r="B8" s="9">
        <v>42891</v>
      </c>
      <c r="C8" s="10" t="s">
        <v>11</v>
      </c>
      <c r="D8" s="22">
        <v>870.66</v>
      </c>
    </row>
    <row r="9" spans="1:4" ht="30" x14ac:dyDescent="0.25">
      <c r="A9" s="8" t="s">
        <v>5</v>
      </c>
      <c r="B9" s="9">
        <v>42905</v>
      </c>
      <c r="C9" s="10" t="s">
        <v>12</v>
      </c>
      <c r="D9" s="22">
        <v>480</v>
      </c>
    </row>
    <row r="10" spans="1:4" ht="45" x14ac:dyDescent="0.25">
      <c r="A10" s="8" t="s">
        <v>5</v>
      </c>
      <c r="B10" s="9">
        <v>42905</v>
      </c>
      <c r="C10" s="10" t="s">
        <v>13</v>
      </c>
      <c r="D10" s="22">
        <v>264.45</v>
      </c>
    </row>
    <row r="11" spans="1:4" ht="30" x14ac:dyDescent="0.25">
      <c r="A11" s="8" t="s">
        <v>6</v>
      </c>
      <c r="B11" s="9">
        <v>42758</v>
      </c>
      <c r="C11" s="10" t="s">
        <v>28</v>
      </c>
      <c r="D11" s="22">
        <v>1500</v>
      </c>
    </row>
    <row r="12" spans="1:4" x14ac:dyDescent="0.25">
      <c r="A12" s="8" t="s">
        <v>2</v>
      </c>
      <c r="B12" s="9">
        <v>42928</v>
      </c>
      <c r="C12" s="10" t="s">
        <v>29</v>
      </c>
      <c r="D12" s="22">
        <v>1260.75</v>
      </c>
    </row>
    <row r="13" spans="1:4" ht="30" x14ac:dyDescent="0.25">
      <c r="A13" s="8" t="s">
        <v>1</v>
      </c>
      <c r="B13" s="9">
        <v>42868</v>
      </c>
      <c r="C13" s="10" t="s">
        <v>41</v>
      </c>
      <c r="D13" s="22">
        <v>3700</v>
      </c>
    </row>
    <row r="14" spans="1:4" ht="30" x14ac:dyDescent="0.25">
      <c r="A14" s="8" t="s">
        <v>2</v>
      </c>
      <c r="B14" s="9">
        <v>42980</v>
      </c>
      <c r="C14" s="10" t="s">
        <v>42</v>
      </c>
      <c r="D14" s="22">
        <v>2246.14</v>
      </c>
    </row>
    <row r="15" spans="1:4" ht="30" x14ac:dyDescent="0.25">
      <c r="A15" s="8" t="s">
        <v>1</v>
      </c>
      <c r="B15" s="9">
        <v>43078</v>
      </c>
      <c r="C15" s="10" t="s">
        <v>17</v>
      </c>
      <c r="D15" s="22">
        <v>2710</v>
      </c>
    </row>
    <row r="16" spans="1:4" ht="15.75" x14ac:dyDescent="0.25">
      <c r="A16" s="28" t="s">
        <v>48</v>
      </c>
      <c r="B16" s="28"/>
      <c r="C16" s="28"/>
      <c r="D16" s="16">
        <f>SUM(D4:D15)</f>
        <v>36285.07</v>
      </c>
    </row>
    <row r="17" spans="1:4" ht="15.75" x14ac:dyDescent="0.25">
      <c r="A17" s="26" t="s">
        <v>46</v>
      </c>
      <c r="B17" s="26"/>
      <c r="C17" s="26"/>
      <c r="D17" s="26"/>
    </row>
    <row r="18" spans="1:4" ht="30" x14ac:dyDescent="0.25">
      <c r="A18" s="8" t="s">
        <v>5</v>
      </c>
      <c r="B18" s="9">
        <v>43125</v>
      </c>
      <c r="C18" s="10" t="s">
        <v>14</v>
      </c>
      <c r="D18" s="22">
        <v>351</v>
      </c>
    </row>
    <row r="19" spans="1:4" ht="30" x14ac:dyDescent="0.25">
      <c r="A19" s="8" t="s">
        <v>2</v>
      </c>
      <c r="B19" s="9">
        <v>43158</v>
      </c>
      <c r="C19" s="10" t="s">
        <v>15</v>
      </c>
      <c r="D19" s="22">
        <v>27675</v>
      </c>
    </row>
    <row r="20" spans="1:4" ht="30" x14ac:dyDescent="0.25">
      <c r="A20" s="8" t="s">
        <v>6</v>
      </c>
      <c r="B20" s="9">
        <v>43173</v>
      </c>
      <c r="C20" s="10" t="s">
        <v>16</v>
      </c>
      <c r="D20" s="22">
        <v>300</v>
      </c>
    </row>
    <row r="21" spans="1:4" x14ac:dyDescent="0.25">
      <c r="A21" s="8" t="s">
        <v>3</v>
      </c>
      <c r="B21" s="9">
        <v>43203</v>
      </c>
      <c r="C21" s="10" t="s">
        <v>18</v>
      </c>
      <c r="D21" s="22">
        <v>590</v>
      </c>
    </row>
    <row r="22" spans="1:4" x14ac:dyDescent="0.25">
      <c r="A22" s="8" t="s">
        <v>3</v>
      </c>
      <c r="B22" s="9">
        <v>43248</v>
      </c>
      <c r="C22" s="10" t="s">
        <v>19</v>
      </c>
      <c r="D22" s="22">
        <v>1529.05</v>
      </c>
    </row>
    <row r="23" spans="1:4" ht="30" x14ac:dyDescent="0.25">
      <c r="A23" s="8" t="s">
        <v>3</v>
      </c>
      <c r="B23" s="9">
        <v>43300</v>
      </c>
      <c r="C23" s="10" t="s">
        <v>20</v>
      </c>
      <c r="D23" s="22">
        <v>650</v>
      </c>
    </row>
    <row r="24" spans="1:4" x14ac:dyDescent="0.25">
      <c r="A24" s="8" t="s">
        <v>6</v>
      </c>
      <c r="B24" s="9">
        <v>43362</v>
      </c>
      <c r="C24" s="10" t="s">
        <v>21</v>
      </c>
      <c r="D24" s="22">
        <v>1666.25</v>
      </c>
    </row>
    <row r="25" spans="1:4" ht="30" x14ac:dyDescent="0.25">
      <c r="A25" s="8" t="s">
        <v>2</v>
      </c>
      <c r="B25" s="9">
        <v>43438</v>
      </c>
      <c r="C25" s="10" t="s">
        <v>22</v>
      </c>
      <c r="D25" s="22">
        <v>3854.13</v>
      </c>
    </row>
    <row r="26" spans="1:4" ht="30" x14ac:dyDescent="0.25">
      <c r="A26" s="8" t="s">
        <v>0</v>
      </c>
      <c r="B26" s="9">
        <v>43426</v>
      </c>
      <c r="C26" s="10" t="s">
        <v>23</v>
      </c>
      <c r="D26" s="22">
        <v>9575.5499999999993</v>
      </c>
    </row>
    <row r="27" spans="1:4" ht="30" x14ac:dyDescent="0.25">
      <c r="A27" s="8" t="s">
        <v>6</v>
      </c>
      <c r="B27" s="9">
        <v>43134</v>
      </c>
      <c r="C27" s="10" t="s">
        <v>30</v>
      </c>
      <c r="D27" s="22">
        <v>4831.6099999999997</v>
      </c>
    </row>
    <row r="28" spans="1:4" ht="30" x14ac:dyDescent="0.25">
      <c r="A28" s="8" t="s">
        <v>2</v>
      </c>
      <c r="B28" s="9">
        <v>43247</v>
      </c>
      <c r="C28" s="10" t="s">
        <v>34</v>
      </c>
      <c r="D28" s="22">
        <v>306.74</v>
      </c>
    </row>
    <row r="29" spans="1:4" ht="30" x14ac:dyDescent="0.25">
      <c r="A29" s="8" t="s">
        <v>3</v>
      </c>
      <c r="B29" s="9">
        <v>43383</v>
      </c>
      <c r="C29" s="10" t="s">
        <v>35</v>
      </c>
      <c r="D29" s="22">
        <v>1569.64</v>
      </c>
    </row>
    <row r="30" spans="1:4" ht="30" x14ac:dyDescent="0.25">
      <c r="A30" s="19" t="s">
        <v>2</v>
      </c>
      <c r="B30" s="20">
        <v>43226</v>
      </c>
      <c r="C30" s="21" t="s">
        <v>33</v>
      </c>
      <c r="D30" s="23">
        <v>655119.67000000004</v>
      </c>
    </row>
    <row r="31" spans="1:4" ht="45" x14ac:dyDescent="0.25">
      <c r="A31" s="8" t="s">
        <v>3</v>
      </c>
      <c r="B31" s="9">
        <v>43357</v>
      </c>
      <c r="C31" s="10" t="s">
        <v>36</v>
      </c>
      <c r="D31" s="22">
        <v>246</v>
      </c>
    </row>
    <row r="32" spans="1:4" x14ac:dyDescent="0.25">
      <c r="A32" s="8" t="s">
        <v>3</v>
      </c>
      <c r="B32" s="9">
        <v>43227</v>
      </c>
      <c r="C32" s="10" t="s">
        <v>38</v>
      </c>
      <c r="D32" s="22">
        <v>454.03</v>
      </c>
    </row>
    <row r="33" spans="1:4" ht="15.75" x14ac:dyDescent="0.25">
      <c r="A33" s="28" t="s">
        <v>48</v>
      </c>
      <c r="B33" s="28"/>
      <c r="C33" s="28"/>
      <c r="D33" s="16">
        <f>SUM(D18:D32)</f>
        <v>708718.67</v>
      </c>
    </row>
    <row r="34" spans="1:4" ht="15.75" x14ac:dyDescent="0.25">
      <c r="A34" s="26" t="s">
        <v>45</v>
      </c>
      <c r="B34" s="26"/>
      <c r="C34" s="26"/>
      <c r="D34" s="26"/>
    </row>
    <row r="35" spans="1:4" x14ac:dyDescent="0.25">
      <c r="A35" s="8" t="s">
        <v>3</v>
      </c>
      <c r="B35" s="9">
        <v>43466</v>
      </c>
      <c r="C35" s="10" t="s">
        <v>24</v>
      </c>
      <c r="D35" s="22">
        <v>500</v>
      </c>
    </row>
    <row r="36" spans="1:4" ht="30" x14ac:dyDescent="0.25">
      <c r="A36" s="8" t="s">
        <v>6</v>
      </c>
      <c r="B36" s="9">
        <v>43691</v>
      </c>
      <c r="C36" s="10" t="s">
        <v>25</v>
      </c>
      <c r="D36" s="22">
        <v>1511.65</v>
      </c>
    </row>
    <row r="37" spans="1:4" ht="60" x14ac:dyDescent="0.25">
      <c r="A37" s="8" t="s">
        <v>7</v>
      </c>
      <c r="B37" s="9">
        <v>43713</v>
      </c>
      <c r="C37" s="10" t="s">
        <v>39</v>
      </c>
      <c r="D37" s="22">
        <v>300</v>
      </c>
    </row>
    <row r="38" spans="1:4" x14ac:dyDescent="0.25">
      <c r="A38" s="8" t="s">
        <v>2</v>
      </c>
      <c r="B38" s="9">
        <v>43726</v>
      </c>
      <c r="C38" s="10" t="s">
        <v>40</v>
      </c>
      <c r="D38" s="22">
        <v>7626</v>
      </c>
    </row>
    <row r="39" spans="1:4" ht="18.75" x14ac:dyDescent="0.25">
      <c r="A39" s="25" t="s">
        <v>48</v>
      </c>
      <c r="B39" s="25"/>
      <c r="C39" s="25"/>
      <c r="D39" s="17">
        <f>SUM(D35:D38)</f>
        <v>9937.65</v>
      </c>
    </row>
    <row r="40" spans="1:4" ht="18.75" x14ac:dyDescent="0.25">
      <c r="A40" s="27" t="s">
        <v>47</v>
      </c>
      <c r="B40" s="27"/>
      <c r="C40" s="27"/>
      <c r="D40" s="27"/>
    </row>
    <row r="41" spans="1:4" ht="30" x14ac:dyDescent="0.25">
      <c r="A41" s="8" t="s">
        <v>7</v>
      </c>
      <c r="B41" s="9">
        <v>44002</v>
      </c>
      <c r="C41" s="10" t="s">
        <v>26</v>
      </c>
      <c r="D41" s="22">
        <v>1000</v>
      </c>
    </row>
    <row r="42" spans="1:4" ht="30" x14ac:dyDescent="0.25">
      <c r="A42" s="8" t="s">
        <v>3</v>
      </c>
      <c r="B42" s="9">
        <v>44048</v>
      </c>
      <c r="C42" s="10" t="s">
        <v>27</v>
      </c>
      <c r="D42" s="22">
        <v>1539.96</v>
      </c>
    </row>
    <row r="43" spans="1:4" ht="30" x14ac:dyDescent="0.25">
      <c r="A43" s="8" t="s">
        <v>2</v>
      </c>
      <c r="B43" s="9">
        <v>43851</v>
      </c>
      <c r="C43" s="10" t="s">
        <v>31</v>
      </c>
      <c r="D43" s="22">
        <v>2890.5</v>
      </c>
    </row>
    <row r="44" spans="1:4" x14ac:dyDescent="0.25">
      <c r="A44" s="8" t="s">
        <v>2</v>
      </c>
      <c r="B44" s="9">
        <v>44060</v>
      </c>
      <c r="C44" s="10" t="s">
        <v>32</v>
      </c>
      <c r="D44" s="22">
        <v>18400</v>
      </c>
    </row>
    <row r="45" spans="1:4" ht="30" x14ac:dyDescent="0.25">
      <c r="A45" s="8" t="s">
        <v>2</v>
      </c>
      <c r="B45" s="9">
        <v>44014</v>
      </c>
      <c r="C45" s="10" t="s">
        <v>37</v>
      </c>
      <c r="D45" s="22">
        <v>2500</v>
      </c>
    </row>
    <row r="46" spans="1:4" ht="18.75" x14ac:dyDescent="0.25">
      <c r="A46" s="25" t="s">
        <v>48</v>
      </c>
      <c r="B46" s="25"/>
      <c r="C46" s="25"/>
      <c r="D46" s="17">
        <f>SUM(D41:D45)</f>
        <v>26330.46</v>
      </c>
    </row>
    <row r="48" spans="1:4" ht="18.75" x14ac:dyDescent="0.25">
      <c r="A48" s="25" t="s">
        <v>50</v>
      </c>
      <c r="B48" s="25"/>
      <c r="C48" s="25"/>
      <c r="D48" s="17">
        <f>SUM(D46,D39,D33,D16)</f>
        <v>781271.85</v>
      </c>
    </row>
    <row r="49" spans="1:4" x14ac:dyDescent="0.25">
      <c r="C49" s="7" t="s">
        <v>56</v>
      </c>
      <c r="D49" s="14">
        <v>655119.67000000004</v>
      </c>
    </row>
    <row r="50" spans="1:4" x14ac:dyDescent="0.25">
      <c r="C50" s="7" t="s">
        <v>57</v>
      </c>
      <c r="D50" s="14">
        <f>D48-D49</f>
        <v>126152.17999999993</v>
      </c>
    </row>
    <row r="51" spans="1:4" ht="15.75" x14ac:dyDescent="0.25">
      <c r="A51" s="24" t="s">
        <v>54</v>
      </c>
    </row>
    <row r="52" spans="1:4" x14ac:dyDescent="0.25">
      <c r="A52" s="1" t="s">
        <v>55</v>
      </c>
    </row>
    <row r="53" spans="1:4" x14ac:dyDescent="0.25">
      <c r="A53" s="1" t="s">
        <v>51</v>
      </c>
    </row>
    <row r="54" spans="1:4" x14ac:dyDescent="0.25">
      <c r="A54" s="1" t="s">
        <v>52</v>
      </c>
    </row>
    <row r="55" spans="1:4" x14ac:dyDescent="0.25">
      <c r="A55" s="1" t="s">
        <v>53</v>
      </c>
    </row>
    <row r="58" spans="1:4" x14ac:dyDescent="0.25">
      <c r="D58" s="15"/>
    </row>
  </sheetData>
  <mergeCells count="9">
    <mergeCell ref="A46:C46"/>
    <mergeCell ref="A48:C48"/>
    <mergeCell ref="A3:D3"/>
    <mergeCell ref="A17:D17"/>
    <mergeCell ref="A34:D34"/>
    <mergeCell ref="A40:D40"/>
    <mergeCell ref="A16:C16"/>
    <mergeCell ref="A33:C33"/>
    <mergeCell ref="A39:C3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marta.kosinska</dc:creator>
  <cp:lastModifiedBy>marta.kosinska</cp:lastModifiedBy>
  <dcterms:created xsi:type="dcterms:W3CDTF">2020-10-26T14:12:52Z</dcterms:created>
  <dcterms:modified xsi:type="dcterms:W3CDTF">2020-11-10T07:19:10Z</dcterms:modified>
</cp:coreProperties>
</file>